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376" windowHeight="7152"/>
  </bookViews>
  <sheets>
    <sheet name="FFF" sheetId="1" r:id="rId1"/>
  </sheets>
  <definedNames>
    <definedName name="_xlnm.Print_Area" localSheetId="0">FFF!$A$1:$D$50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B39" i="1" s="1"/>
  <c r="B27" i="1"/>
  <c r="D14" i="1" l="1"/>
  <c r="C14" i="1"/>
  <c r="D3" i="1"/>
  <c r="C3" i="1"/>
  <c r="B14" i="1"/>
  <c r="B3" i="1"/>
  <c r="C24" i="1" l="1"/>
  <c r="C31" i="1" s="1"/>
  <c r="C27" i="1" s="1"/>
  <c r="C39" i="1" s="1"/>
  <c r="D24" i="1"/>
  <c r="D31" i="1" s="1"/>
  <c r="D27" i="1" s="1"/>
  <c r="D39" i="1" s="1"/>
  <c r="B24" i="1"/>
</calcChain>
</file>

<file path=xl/sharedStrings.xml><?xml version="1.0" encoding="utf-8"?>
<sst xmlns="http://schemas.openxmlformats.org/spreadsheetml/2006/main" count="51" uniqueCount="42">
  <si>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</si>
  <si>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</si>
  <si>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</si>
  <si>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</si>
  <si>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</si>
  <si>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</si>
  <si>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</si>
  <si>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</si>
  <si>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</si>
  <si>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</si>
  <si>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</si>
  <si>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</si>
  <si>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</si>
  <si>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</si>
  <si>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</si>
  <si>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</si>
  <si>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</si>
  <si>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</si>
  <si>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</si>
  <si>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</si>
  <si>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</si>
  <si>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</si>
  <si>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</si>
  <si>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</si>
  <si>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</si>
  <si>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</si>
  <si>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</si>
  <si>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</si>
  <si>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</si>
  <si>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</si>
  <si>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</si>
  <si>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</si>
  <si>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</si>
  <si>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</si>
  <si>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</si>
  <si>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</si>
  <si>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</si>
  <si>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</si>
  <si>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</si>
  <si>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</si>
  <si>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</si>
  <si>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Instituto Municipal de Vivienda de León, Guanajuato (IMUVI)
Flujo de Fondos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</si>
</sst>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tabSelected="1" zoomScaleNormal="100" workbookViewId="0">
      <selection sqref="A1:D1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29" t="s">
        <v>41</v>
      </c>
      <c r="B1" s="30"/>
      <c r="C1" s="30"/>
      <c r="D1" s="31"/>
    </row>
    <row r="2" spans="1:4" ht="20.399999999999999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124799415</v>
      </c>
      <c r="C3" s="19">
        <f t="shared" ref="C3:D3" si="0">SUM(C4:C13)</f>
        <v>91311029.299999997</v>
      </c>
      <c r="D3" s="2">
        <f t="shared" si="0"/>
        <v>91311029.299999997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27504864</v>
      </c>
      <c r="C7" s="20">
        <v>8656504.5800000001</v>
      </c>
      <c r="D7" s="3">
        <v>8656504.5800000001</v>
      </c>
    </row>
    <row r="8" spans="1:4" x14ac:dyDescent="0.2">
      <c r="A8" s="14" t="s">
        <v>5</v>
      </c>
      <c r="B8" s="20">
        <v>8620000</v>
      </c>
      <c r="C8" s="20">
        <v>18195208.07</v>
      </c>
      <c r="D8" s="3">
        <v>18195208.07</v>
      </c>
    </row>
    <row r="9" spans="1:4" x14ac:dyDescent="0.2">
      <c r="A9" s="14" t="s">
        <v>6</v>
      </c>
      <c r="B9" s="20">
        <v>120000</v>
      </c>
      <c r="C9" s="20">
        <v>1072765.69</v>
      </c>
      <c r="D9" s="3">
        <v>1072765.69</v>
      </c>
    </row>
    <row r="10" spans="1:4" x14ac:dyDescent="0.2">
      <c r="A10" s="14" t="s">
        <v>7</v>
      </c>
      <c r="B10" s="20">
        <v>0</v>
      </c>
      <c r="C10" s="20">
        <v>0</v>
      </c>
      <c r="D10" s="3">
        <v>0</v>
      </c>
    </row>
    <row r="11" spans="1:4" x14ac:dyDescent="0.2">
      <c r="A11" s="14" t="s">
        <v>8</v>
      </c>
      <c r="B11" s="20">
        <v>0</v>
      </c>
      <c r="C11" s="20">
        <v>0</v>
      </c>
      <c r="D11" s="3">
        <v>0</v>
      </c>
    </row>
    <row r="12" spans="1:4" x14ac:dyDescent="0.2">
      <c r="A12" s="14" t="s">
        <v>9</v>
      </c>
      <c r="B12" s="20">
        <v>88554551</v>
      </c>
      <c r="C12" s="20">
        <v>63386550.960000001</v>
      </c>
      <c r="D12" s="3">
        <v>63386550.960000001</v>
      </c>
    </row>
    <row r="13" spans="1:4" x14ac:dyDescent="0.2">
      <c r="A13" s="14" t="s">
        <v>10</v>
      </c>
      <c r="B13" s="20">
        <v>0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124799415</v>
      </c>
      <c r="C14" s="21">
        <f t="shared" ref="C14:D14" si="1">SUM(C15:C23)</f>
        <v>70710889.849999994</v>
      </c>
      <c r="D14" s="4">
        <f t="shared" si="1"/>
        <v>69422980.940000013</v>
      </c>
    </row>
    <row r="15" spans="1:4" x14ac:dyDescent="0.2">
      <c r="A15" s="14" t="s">
        <v>12</v>
      </c>
      <c r="B15" s="20">
        <v>49789336</v>
      </c>
      <c r="C15" s="20">
        <v>44642503.209999993</v>
      </c>
      <c r="D15" s="3">
        <v>44007012.920000002</v>
      </c>
    </row>
    <row r="16" spans="1:4" x14ac:dyDescent="0.2">
      <c r="A16" s="14" t="s">
        <v>13</v>
      </c>
      <c r="B16" s="20">
        <v>2122691</v>
      </c>
      <c r="C16" s="20">
        <v>1011518.0800000001</v>
      </c>
      <c r="D16" s="3">
        <v>949983.60000000009</v>
      </c>
    </row>
    <row r="17" spans="1:4" x14ac:dyDescent="0.2">
      <c r="A17" s="14" t="s">
        <v>14</v>
      </c>
      <c r="B17" s="20">
        <v>13263780</v>
      </c>
      <c r="C17" s="20">
        <v>7262747.3100000005</v>
      </c>
      <c r="D17" s="3">
        <v>6671863.169999999</v>
      </c>
    </row>
    <row r="18" spans="1:4" x14ac:dyDescent="0.2">
      <c r="A18" s="14" t="s">
        <v>9</v>
      </c>
      <c r="B18" s="20">
        <v>150000</v>
      </c>
      <c r="C18" s="20">
        <v>134456.35</v>
      </c>
      <c r="D18" s="3">
        <v>134456.35</v>
      </c>
    </row>
    <row r="19" spans="1:4" x14ac:dyDescent="0.2">
      <c r="A19" s="14" t="s">
        <v>15</v>
      </c>
      <c r="B19" s="20">
        <v>21975800</v>
      </c>
      <c r="C19" s="20">
        <v>15039479.539999999</v>
      </c>
      <c r="D19" s="3">
        <v>15039479.539999999</v>
      </c>
    </row>
    <row r="20" spans="1:4" x14ac:dyDescent="0.2">
      <c r="A20" s="14" t="s">
        <v>16</v>
      </c>
      <c r="B20" s="20">
        <v>37497808</v>
      </c>
      <c r="C20" s="20">
        <v>2620185.36</v>
      </c>
      <c r="D20" s="3">
        <v>2620185.36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20600139.450000003</v>
      </c>
      <c r="D24" s="5">
        <f>D3-D14</f>
        <v>21888048.359999985</v>
      </c>
    </row>
    <row r="25" spans="1:4" x14ac:dyDescent="0.2">
      <c r="A25" s="26"/>
      <c r="B25" s="27"/>
      <c r="C25" s="27"/>
      <c r="D25" s="27"/>
    </row>
    <row r="26" spans="1:4" ht="20.399999999999999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20600139.450000003</v>
      </c>
      <c r="D27" s="2">
        <f>SUM(D28:D34)</f>
        <v>21888048.359999985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f>+C24</f>
        <v>20600139.450000003</v>
      </c>
      <c r="D31" s="16">
        <f>+D24</f>
        <v>21888048.359999985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20600139.450000003</v>
      </c>
      <c r="D39" s="18">
        <f t="shared" si="2"/>
        <v>21888048.359999985</v>
      </c>
    </row>
    <row r="41" spans="1:4" x14ac:dyDescent="0.2">
      <c r="A41" s="32" t="s">
        <v>35</v>
      </c>
      <c r="B41" s="32"/>
      <c r="C41" s="32"/>
      <c r="D41" s="32"/>
    </row>
    <row r="42" spans="1:4" x14ac:dyDescent="0.2">
      <c r="A42" s="32"/>
      <c r="B42" s="32"/>
      <c r="C42" s="32"/>
      <c r="D42" s="32"/>
    </row>
    <row r="46" spans="1:4" ht="14.4" x14ac:dyDescent="0.3">
      <c r="A46" s="28" t="s">
        <v>36</v>
      </c>
      <c r="C46" s="33" t="s">
        <v>36</v>
      </c>
      <c r="D46" s="33"/>
    </row>
    <row r="47" spans="1:4" ht="14.4" x14ac:dyDescent="0.3">
      <c r="A47" s="28" t="s">
        <v>37</v>
      </c>
      <c r="C47" s="33" t="s">
        <v>39</v>
      </c>
      <c r="D47" s="33"/>
    </row>
    <row r="48" spans="1:4" ht="14.4" x14ac:dyDescent="0.3">
      <c r="A48" s="28" t="s">
        <v>38</v>
      </c>
      <c r="C48" s="33" t="s">
        <v>40</v>
      </c>
      <c r="D48" s="33"/>
    </row>
  </sheetData>
  <mergeCells count="5">
    <mergeCell ref="A1:D1"/>
    <mergeCell ref="A41:D42"/>
    <mergeCell ref="C46:D46"/>
    <mergeCell ref="C47:D47"/>
    <mergeCell ref="C48:D48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2021-01-21T19:24:56Z</cp:lastPrinted>
  <dcterms:created xsi:type="dcterms:W3CDTF">2017-12-20T04:54:53Z</dcterms:created>
  <dcterms:modified xsi:type="dcterms:W3CDTF">2021-01-21T19:25:09Z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